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94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44" i="1" l="1"/>
  <c r="C39" i="1"/>
  <c r="C24" i="1"/>
  <c r="C19" i="1"/>
  <c r="C15" i="1"/>
  <c r="C5" i="1"/>
  <c r="C55" i="1" l="1"/>
</calcChain>
</file>

<file path=xl/sharedStrings.xml><?xml version="1.0" encoding="utf-8"?>
<sst xmlns="http://schemas.openxmlformats.org/spreadsheetml/2006/main" count="103" uniqueCount="101">
  <si>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</si>
  <si>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</si>
  <si>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</si>
  <si>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</si>
  <si>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</si>
  <si>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</si>
  <si>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</si>
  <si>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</si>
  <si>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</si>
  <si>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</si>
  <si>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</si>
  <si>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</si>
  <si>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</si>
  <si>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</si>
  <si>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</si>
  <si>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</si>
  <si>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2020110109</t>
  </si>
  <si>
    <t>VACACIONES COMPENSADAS</t>
  </si>
  <si>
    <t>2020110108</t>
  </si>
  <si>
    <t>PRIMA DE NAVIDAD</t>
  </si>
  <si>
    <t>20201102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</si>
  <si>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</si>
  <si>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</si>
  <si>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</si>
  <si>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</si>
  <si>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</si>
  <si>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</si>
  <si>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</si>
  <si>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</si>
  <si>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</si>
  <si>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</si>
  <si>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</si>
  <si>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</si>
  <si>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</si>
  <si>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</si>
  <si>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</si>
  <si>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</si>
  <si>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</si>
  <si>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</si>
  <si>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</si>
  <si>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</si>
  <si>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</si>
  <si>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</si>
  <si>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</si>
  <si>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</si>
  <si>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</si>
  <si>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</si>
  <si>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</si>
  <si>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</si>
  <si>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</si>
  <si>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</si>
  <si>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</si>
  <si>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</si>
  <si>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</si>
  <si>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</si>
  <si>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</si>
  <si>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</si>
  <si>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</si>
  <si>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</si>
  <si>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</si>
  <si>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</si>
  <si>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</si>
  <si>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</si>
  <si>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</si>
  <si>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</si>
  <si>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</si>
  <si>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</si>
  <si>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</si>
  <si>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</si>
  <si>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</si>
  <si>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</si>
  <si>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</si>
  <si>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</si>
  <si>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</si>
  <si>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</si>
  <si>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20201104</t>
  </si>
  <si>
    <t>CONTRIBUCIONES INHERENTES A LA NOMINA PUBLICO</t>
  </si>
  <si>
    <t>2020110401</t>
  </si>
  <si>
    <t>CESANTIAS</t>
  </si>
  <si>
    <t>2020110402</t>
  </si>
  <si>
    <t>2020110403</t>
  </si>
  <si>
    <t>ACCIDENTES Y RIESGOS PROFESIONALES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</si>
  <si>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</si>
  <si>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</si>
  <si>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</si>
  <si>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</si>
  <si>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</si>
  <si>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</si>
  <si>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</si>
  <si>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</si>
  <si>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</si>
  <si>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</si>
  <si>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</si>
  <si>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</si>
  <si>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</si>
  <si>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</si>
  <si>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CONTRALORIA DEPARTAMENTAL DEL GUAVIARE.</t>
  </si>
  <si>
    <t>Contralor Departamental</t>
  </si>
  <si>
    <t>LIQUIDACIÓN PRESUPUESTO 2017</t>
  </si>
  <si>
    <t>JUAN PABLO RAMIREZ</t>
  </si>
  <si>
    <t>SERVICIOS PERSONALES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</si>
</sst>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1" applyFont="1" applyBorder="1" applyAlignment="1"/>
    <xf numFmtId="0" fontId="5" fillId="0" borderId="7" xfId="1" applyFont="1" applyBorder="1"/>
    <xf numFmtId="3" fontId="5" fillId="0" borderId="8" xfId="1" applyNumberFormat="1" applyFont="1" applyBorder="1" applyAlignment="1">
      <alignment horizontal="right"/>
    </xf>
    <xf numFmtId="0" fontId="6" fillId="0" borderId="0" xfId="0" applyFont="1"/>
    <xf numFmtId="0" fontId="4" fillId="0" borderId="4" xfId="1" applyFont="1" applyBorder="1"/>
    <xf numFmtId="0" fontId="7" fillId="0" borderId="4" xfId="1" applyFont="1" applyBorder="1"/>
    <xf numFmtId="0" fontId="4" fillId="2" borderId="4" xfId="1" applyFont="1" applyFill="1" applyBorder="1"/>
    <xf numFmtId="0" fontId="4" fillId="0" borderId="4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7" fillId="0" borderId="9" xfId="1" applyFont="1" applyBorder="1" applyAlignment="1">
      <alignment horizontal="left"/>
    </xf>
    <xf numFmtId="0" fontId="4" fillId="0" borderId="3" xfId="1" applyFont="1" applyBorder="1" applyAlignment="1"/>
    <xf numFmtId="3" fontId="4" fillId="0" borderId="6" xfId="2" applyNumberFormat="1" applyFont="1" applyFill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0" fontId="7" fillId="0" borderId="2" xfId="1" applyFont="1" applyBorder="1" applyAlignment="1"/>
    <xf numFmtId="164" fontId="7" fillId="0" borderId="6" xfId="1" applyNumberFormat="1" applyFont="1" applyBorder="1"/>
    <xf numFmtId="164" fontId="7" fillId="0" borderId="6" xfId="1" applyNumberFormat="1" applyFont="1" applyBorder="1" applyAlignment="1">
      <alignment horizontal="right"/>
    </xf>
    <xf numFmtId="0" fontId="4" fillId="0" borderId="3" xfId="1" applyFont="1" applyBorder="1" applyAlignment="1">
      <alignment horizontal="left"/>
    </xf>
    <xf numFmtId="0" fontId="4" fillId="0" borderId="5" xfId="1" applyFont="1" applyBorder="1" applyAlignment="1">
      <alignment horizontal="center"/>
    </xf>
    <xf numFmtId="164" fontId="7" fillId="0" borderId="10" xfId="1" applyNumberFormat="1" applyFont="1" applyBorder="1" applyAlignment="1">
      <alignment horizontal="right"/>
    </xf>
    <xf numFmtId="43" fontId="6" fillId="0" borderId="0" xfId="0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274205</xdr:colOff>
      <xdr:row>0</xdr:row>
      <xdr:rowOff>0</xdr:rowOff>
    </xdr:from>
    <xdr:to>
      <xdr:col>0</xdr:col>
      <xdr:colOff>1283220</xdr:colOff>
      <xdr:row>3</xdr:row>
      <xdr:rowOff>191135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205" y="0"/>
          <a:ext cx="1009015" cy="826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zoomScale="66" zoomScaleNormal="66" workbookViewId="0">
      <selection activeCell="F18" sqref="F18"/>
    </sheetView>
  </sheetViews>
  <sheetFormatPr baseColWidth="10" defaultRowHeight="15" x14ac:dyDescent="0.25"/>
  <cols>
    <col min="1" max="1" width="21" customWidth="1"/>
    <col min="2" max="2" width="68.42578125" customWidth="1"/>
    <col min="3" max="3" width="32.140625" customWidth="1"/>
  </cols>
  <sheetData>
    <row r="1" spans="1:3" ht="18.75" x14ac:dyDescent="0.3">
      <c r="B1" s="2" t="s">
        <v>96</v>
      </c>
    </row>
    <row r="2" spans="1:3" ht="15.75" x14ac:dyDescent="0.25">
      <c r="B2" s="1" t="s">
        <v>98</v>
      </c>
    </row>
    <row r="4" spans="1:3" ht="15.75" thickBot="1" x14ac:dyDescent="0.3"/>
    <row r="5" spans="1:3" ht="20.25" x14ac:dyDescent="0.3">
      <c r="A5" s="3" t="s">
        <v>0</v>
      </c>
      <c r="B5" s="4" t="s">
        <v>1</v>
      </c>
      <c r="C5" s="5">
        <f>C6+C7+C8+C9+C10+C11+C12+C13+C14</f>
        <v>647432879</v>
      </c>
    </row>
    <row r="6" spans="1:3" ht="18" x14ac:dyDescent="0.25">
      <c r="A6" s="14" t="s">
        <v>2</v>
      </c>
      <c r="B6" s="7" t="s">
        <v>3</v>
      </c>
      <c r="C6" s="15">
        <v>491332879</v>
      </c>
    </row>
    <row r="7" spans="1:3" ht="18" x14ac:dyDescent="0.25">
      <c r="A7" s="14" t="s">
        <v>4</v>
      </c>
      <c r="B7" s="7" t="s">
        <v>5</v>
      </c>
      <c r="C7" s="15">
        <v>0</v>
      </c>
    </row>
    <row r="8" spans="1:3" ht="18" x14ac:dyDescent="0.25">
      <c r="A8" s="14" t="s">
        <v>6</v>
      </c>
      <c r="B8" s="7" t="s">
        <v>7</v>
      </c>
      <c r="C8" s="16">
        <v>2300000</v>
      </c>
    </row>
    <row r="9" spans="1:3" ht="18" x14ac:dyDescent="0.25">
      <c r="A9" s="14" t="s">
        <v>8</v>
      </c>
      <c r="B9" s="7" t="s">
        <v>9</v>
      </c>
      <c r="C9" s="16">
        <v>1800000</v>
      </c>
    </row>
    <row r="10" spans="1:3" ht="18" x14ac:dyDescent="0.25">
      <c r="A10" s="14" t="s">
        <v>10</v>
      </c>
      <c r="B10" s="7" t="s">
        <v>11</v>
      </c>
      <c r="C10" s="15">
        <v>15000000</v>
      </c>
    </row>
    <row r="11" spans="1:3" ht="18" x14ac:dyDescent="0.25">
      <c r="A11" s="14" t="s">
        <v>12</v>
      </c>
      <c r="B11" s="7" t="s">
        <v>13</v>
      </c>
      <c r="C11" s="15">
        <v>22000000</v>
      </c>
    </row>
    <row r="12" spans="1:3" ht="18" x14ac:dyDescent="0.25">
      <c r="A12" s="14" t="s">
        <v>14</v>
      </c>
      <c r="B12" s="7" t="s">
        <v>15</v>
      </c>
      <c r="C12" s="15">
        <v>33000000</v>
      </c>
    </row>
    <row r="13" spans="1:3" ht="18" x14ac:dyDescent="0.25">
      <c r="A13" s="14" t="s">
        <v>16</v>
      </c>
      <c r="B13" s="7" t="s">
        <v>17</v>
      </c>
      <c r="C13" s="15">
        <v>38000000</v>
      </c>
    </row>
    <row r="14" spans="1:3" ht="18" x14ac:dyDescent="0.25">
      <c r="A14" s="14" t="s">
        <v>18</v>
      </c>
      <c r="B14" s="7" t="s">
        <v>19</v>
      </c>
      <c r="C14" s="15">
        <v>44000000</v>
      </c>
    </row>
    <row r="15" spans="1:3" ht="18" x14ac:dyDescent="0.25">
      <c r="A15" s="17" t="s">
        <v>20</v>
      </c>
      <c r="B15" s="8" t="s">
        <v>100</v>
      </c>
      <c r="C15" s="18">
        <f>C16+C17+C18</f>
        <v>20000000</v>
      </c>
    </row>
    <row r="16" spans="1:3" ht="18" x14ac:dyDescent="0.25">
      <c r="A16" s="14" t="s">
        <v>21</v>
      </c>
      <c r="B16" s="9" t="s">
        <v>22</v>
      </c>
      <c r="C16" s="15">
        <v>20000000</v>
      </c>
    </row>
    <row r="17" spans="1:3" ht="18" x14ac:dyDescent="0.25">
      <c r="A17" s="14" t="s">
        <v>23</v>
      </c>
      <c r="B17" s="7" t="s">
        <v>24</v>
      </c>
      <c r="C17" s="16">
        <v>0</v>
      </c>
    </row>
    <row r="18" spans="1:3" ht="18" x14ac:dyDescent="0.25">
      <c r="A18" s="14" t="s">
        <v>25</v>
      </c>
      <c r="B18" s="10" t="s">
        <v>26</v>
      </c>
      <c r="C18" s="15">
        <v>0</v>
      </c>
    </row>
    <row r="19" spans="1:3" ht="18" x14ac:dyDescent="0.25">
      <c r="A19" s="17" t="s">
        <v>27</v>
      </c>
      <c r="B19" s="11" t="s">
        <v>28</v>
      </c>
      <c r="C19" s="19">
        <f>C20+C21+C22+C23</f>
        <v>26200000</v>
      </c>
    </row>
    <row r="20" spans="1:3" ht="18" x14ac:dyDescent="0.25">
      <c r="A20" s="14" t="s">
        <v>29</v>
      </c>
      <c r="B20" s="10" t="s">
        <v>30</v>
      </c>
      <c r="C20" s="15"/>
    </row>
    <row r="21" spans="1:3" ht="18" x14ac:dyDescent="0.25">
      <c r="A21" s="14" t="s">
        <v>31</v>
      </c>
      <c r="B21" s="12" t="s">
        <v>32</v>
      </c>
      <c r="C21" s="15">
        <v>25000000</v>
      </c>
    </row>
    <row r="22" spans="1:3" ht="18" x14ac:dyDescent="0.25">
      <c r="A22" s="14" t="s">
        <v>33</v>
      </c>
      <c r="B22" s="10" t="s">
        <v>34</v>
      </c>
      <c r="C22" s="16">
        <v>1200000</v>
      </c>
    </row>
    <row r="23" spans="1:3" ht="18" x14ac:dyDescent="0.25">
      <c r="A23" s="14" t="s">
        <v>35</v>
      </c>
      <c r="B23" s="10" t="s">
        <v>36</v>
      </c>
      <c r="C23" s="16">
        <v>0</v>
      </c>
    </row>
    <row r="24" spans="1:3" ht="18" x14ac:dyDescent="0.25">
      <c r="A24" s="17" t="s">
        <v>37</v>
      </c>
      <c r="B24" s="11" t="s">
        <v>38</v>
      </c>
      <c r="C24" s="18">
        <f>C25+C26+C27+C28+C29+C30+C31+C32+C33+C34+C35+C36+C37+C38</f>
        <v>119922165</v>
      </c>
    </row>
    <row r="25" spans="1:3" ht="18" x14ac:dyDescent="0.25">
      <c r="A25" s="14" t="s">
        <v>39</v>
      </c>
      <c r="B25" s="10" t="s">
        <v>40</v>
      </c>
      <c r="C25" s="15">
        <v>10000000</v>
      </c>
    </row>
    <row r="26" spans="1:3" ht="18" x14ac:dyDescent="0.25">
      <c r="A26" s="14" t="s">
        <v>41</v>
      </c>
      <c r="B26" s="10" t="s">
        <v>42</v>
      </c>
      <c r="C26" s="15">
        <v>25000000</v>
      </c>
    </row>
    <row r="27" spans="1:3" ht="18" x14ac:dyDescent="0.25">
      <c r="A27" s="14" t="s">
        <v>43</v>
      </c>
      <c r="B27" s="10" t="s">
        <v>44</v>
      </c>
      <c r="C27" s="15">
        <v>4400000</v>
      </c>
    </row>
    <row r="28" spans="1:3" ht="18" x14ac:dyDescent="0.25">
      <c r="A28" s="14" t="s">
        <v>45</v>
      </c>
      <c r="B28" s="10" t="s">
        <v>46</v>
      </c>
      <c r="C28" s="16">
        <v>10000000</v>
      </c>
    </row>
    <row r="29" spans="1:3" ht="18" x14ac:dyDescent="0.25">
      <c r="A29" s="14" t="s">
        <v>47</v>
      </c>
      <c r="B29" s="10" t="s">
        <v>48</v>
      </c>
      <c r="C29" s="16">
        <v>4800000</v>
      </c>
    </row>
    <row r="30" spans="1:3" ht="18" x14ac:dyDescent="0.25">
      <c r="A30" s="14" t="s">
        <v>49</v>
      </c>
      <c r="B30" s="10" t="s">
        <v>50</v>
      </c>
      <c r="C30" s="16">
        <v>3200000</v>
      </c>
    </row>
    <row r="31" spans="1:3" ht="18" x14ac:dyDescent="0.25">
      <c r="A31" s="14" t="s">
        <v>51</v>
      </c>
      <c r="B31" s="12" t="s">
        <v>52</v>
      </c>
      <c r="C31" s="16">
        <v>3822165</v>
      </c>
    </row>
    <row r="32" spans="1:3" ht="18" x14ac:dyDescent="0.25">
      <c r="A32" s="14" t="s">
        <v>53</v>
      </c>
      <c r="B32" s="10" t="s">
        <v>54</v>
      </c>
      <c r="C32" s="16">
        <v>0</v>
      </c>
    </row>
    <row r="33" spans="1:3" ht="18" x14ac:dyDescent="0.25">
      <c r="A33" s="14" t="s">
        <v>55</v>
      </c>
      <c r="B33" s="10" t="s">
        <v>56</v>
      </c>
      <c r="C33" s="16">
        <v>11000000</v>
      </c>
    </row>
    <row r="34" spans="1:3" ht="18" x14ac:dyDescent="0.25">
      <c r="A34" s="14" t="s">
        <v>57</v>
      </c>
      <c r="B34" s="12" t="s">
        <v>58</v>
      </c>
      <c r="C34" s="16">
        <v>20700000</v>
      </c>
    </row>
    <row r="35" spans="1:3" ht="18" x14ac:dyDescent="0.25">
      <c r="A35" s="14" t="s">
        <v>59</v>
      </c>
      <c r="B35" s="10" t="s">
        <v>60</v>
      </c>
      <c r="C35" s="16">
        <v>3000000</v>
      </c>
    </row>
    <row r="36" spans="1:3" ht="18" x14ac:dyDescent="0.25">
      <c r="A36" s="14" t="s">
        <v>61</v>
      </c>
      <c r="B36" s="10" t="s">
        <v>62</v>
      </c>
      <c r="C36" s="16">
        <v>20000000</v>
      </c>
    </row>
    <row r="37" spans="1:3" ht="18" x14ac:dyDescent="0.25">
      <c r="A37" s="14" t="s">
        <v>63</v>
      </c>
      <c r="B37" s="10" t="s">
        <v>64</v>
      </c>
      <c r="C37" s="16">
        <v>4000000</v>
      </c>
    </row>
    <row r="38" spans="1:3" ht="18" x14ac:dyDescent="0.25">
      <c r="A38" s="14" t="s">
        <v>65</v>
      </c>
      <c r="B38" s="10" t="s">
        <v>66</v>
      </c>
      <c r="C38" s="16">
        <v>0</v>
      </c>
    </row>
    <row r="39" spans="1:3" ht="18" x14ac:dyDescent="0.25">
      <c r="A39" s="17" t="s">
        <v>67</v>
      </c>
      <c r="B39" s="11" t="s">
        <v>68</v>
      </c>
      <c r="C39" s="18">
        <f>C40+C41+C42+C43</f>
        <v>115800000</v>
      </c>
    </row>
    <row r="40" spans="1:3" ht="18" x14ac:dyDescent="0.25">
      <c r="A40" s="14" t="s">
        <v>69</v>
      </c>
      <c r="B40" s="10" t="s">
        <v>70</v>
      </c>
      <c r="C40" s="15">
        <v>33000000</v>
      </c>
    </row>
    <row r="41" spans="1:3" ht="18" x14ac:dyDescent="0.25">
      <c r="A41" s="14" t="s">
        <v>71</v>
      </c>
      <c r="B41" s="10" t="s">
        <v>72</v>
      </c>
      <c r="C41" s="15">
        <v>38000000</v>
      </c>
    </row>
    <row r="42" spans="1:3" ht="18" x14ac:dyDescent="0.25">
      <c r="A42" s="20">
        <v>2020110304</v>
      </c>
      <c r="B42" s="10" t="s">
        <v>73</v>
      </c>
      <c r="C42" s="15">
        <v>36800000</v>
      </c>
    </row>
    <row r="43" spans="1:3" ht="18" x14ac:dyDescent="0.25">
      <c r="A43" s="20">
        <v>2020110305</v>
      </c>
      <c r="B43" s="10" t="s">
        <v>74</v>
      </c>
      <c r="C43" s="16">
        <v>8000000</v>
      </c>
    </row>
    <row r="44" spans="1:3" ht="18" x14ac:dyDescent="0.25">
      <c r="A44" s="17" t="s">
        <v>75</v>
      </c>
      <c r="B44" s="11" t="s">
        <v>76</v>
      </c>
      <c r="C44" s="18">
        <f>C45+C46+C47+C48+C49+C50+C51+C52+C53+C54</f>
        <v>100800000</v>
      </c>
    </row>
    <row r="45" spans="1:3" ht="18" x14ac:dyDescent="0.25">
      <c r="A45" s="14" t="s">
        <v>77</v>
      </c>
      <c r="B45" s="10" t="s">
        <v>78</v>
      </c>
      <c r="C45" s="15">
        <v>21000000</v>
      </c>
    </row>
    <row r="46" spans="1:3" ht="18" x14ac:dyDescent="0.25">
      <c r="A46" s="14" t="s">
        <v>79</v>
      </c>
      <c r="B46" s="10" t="s">
        <v>72</v>
      </c>
      <c r="C46" s="15">
        <v>0</v>
      </c>
    </row>
    <row r="47" spans="1:3" ht="18" x14ac:dyDescent="0.25">
      <c r="A47" s="14" t="s">
        <v>80</v>
      </c>
      <c r="B47" s="10" t="s">
        <v>81</v>
      </c>
      <c r="C47" s="15">
        <v>3000000</v>
      </c>
    </row>
    <row r="48" spans="1:3" ht="18" x14ac:dyDescent="0.25">
      <c r="A48" s="14" t="s">
        <v>82</v>
      </c>
      <c r="B48" s="10" t="s">
        <v>73</v>
      </c>
      <c r="C48" s="16">
        <v>22000000</v>
      </c>
    </row>
    <row r="49" spans="1:3" ht="18" x14ac:dyDescent="0.25">
      <c r="A49" s="14" t="s">
        <v>83</v>
      </c>
      <c r="B49" s="10" t="s">
        <v>84</v>
      </c>
      <c r="C49" s="16">
        <v>23000000</v>
      </c>
    </row>
    <row r="50" spans="1:3" ht="18" x14ac:dyDescent="0.25">
      <c r="A50" s="14" t="s">
        <v>85</v>
      </c>
      <c r="B50" s="10" t="s">
        <v>86</v>
      </c>
      <c r="C50" s="16">
        <v>19800000</v>
      </c>
    </row>
    <row r="51" spans="1:3" ht="18" x14ac:dyDescent="0.25">
      <c r="A51" s="14" t="s">
        <v>87</v>
      </c>
      <c r="B51" s="10" t="s">
        <v>88</v>
      </c>
      <c r="C51" s="16">
        <v>3000000</v>
      </c>
    </row>
    <row r="52" spans="1:3" ht="18" x14ac:dyDescent="0.25">
      <c r="A52" s="14" t="s">
        <v>89</v>
      </c>
      <c r="B52" s="10" t="s">
        <v>90</v>
      </c>
      <c r="C52" s="16">
        <v>3000000</v>
      </c>
    </row>
    <row r="53" spans="1:3" ht="18" x14ac:dyDescent="0.25">
      <c r="A53" s="14" t="s">
        <v>91</v>
      </c>
      <c r="B53" s="10" t="s">
        <v>92</v>
      </c>
      <c r="C53" s="16">
        <v>6000000</v>
      </c>
    </row>
    <row r="54" spans="1:3" ht="18" x14ac:dyDescent="0.25">
      <c r="A54" s="14" t="s">
        <v>93</v>
      </c>
      <c r="B54" s="10" t="s">
        <v>94</v>
      </c>
      <c r="C54" s="16"/>
    </row>
    <row r="55" spans="1:3" ht="18.75" thickBot="1" x14ac:dyDescent="0.3">
      <c r="A55" s="21"/>
      <c r="B55" s="13" t="s">
        <v>95</v>
      </c>
      <c r="C55" s="22">
        <f>C44+C39+C24+C19+C15+C5</f>
        <v>1030155044</v>
      </c>
    </row>
    <row r="56" spans="1:3" ht="18.75" x14ac:dyDescent="0.3">
      <c r="A56" s="6"/>
      <c r="B56" s="6"/>
      <c r="C56" s="6"/>
    </row>
    <row r="57" spans="1:3" ht="18.75" x14ac:dyDescent="0.3">
      <c r="A57" s="6"/>
      <c r="B57" s="6"/>
      <c r="C57" s="6"/>
    </row>
    <row r="58" spans="1:3" ht="18.75" x14ac:dyDescent="0.3">
      <c r="A58" s="2" t="s">
        <v>99</v>
      </c>
      <c r="B58" s="6"/>
      <c r="C58" s="2"/>
    </row>
    <row r="59" spans="1:3" ht="18.75" x14ac:dyDescent="0.3">
      <c r="A59" s="6" t="s">
        <v>97</v>
      </c>
      <c r="B59" s="6"/>
      <c r="C59" s="6"/>
    </row>
    <row r="60" spans="1:3" ht="18.75" x14ac:dyDescent="0.3">
      <c r="A60" s="6"/>
      <c r="C60" s="23"/>
    </row>
    <row r="61" spans="1:3" ht="18.75" x14ac:dyDescent="0.3">
      <c r="A61" s="6"/>
      <c r="C61" s="6"/>
    </row>
    <row r="62" spans="1:3" ht="18.75" x14ac:dyDescent="0.3">
      <c r="A62" s="6"/>
      <c r="B62" s="6"/>
      <c r="C62" s="6"/>
    </row>
    <row r="63" spans="1:3" ht="18.75" x14ac:dyDescent="0.3">
      <c r="A63" s="6"/>
      <c r="B63" s="6"/>
      <c r="C63" s="6"/>
    </row>
    <row r="64" spans="1:3" ht="18.75" x14ac:dyDescent="0.3">
      <c r="A64" s="6"/>
      <c r="B64" s="6"/>
      <c r="C64" s="6"/>
    </row>
    <row r="65" spans="1:3" ht="18.75" x14ac:dyDescent="0.3">
      <c r="A65" s="6"/>
      <c r="B65" s="6"/>
      <c r="C65" s="6"/>
    </row>
    <row r="66" spans="1:3" ht="18.75" x14ac:dyDescent="0.3">
      <c r="A66" s="6"/>
      <c r="C66" s="6"/>
    </row>
    <row r="67" spans="1:3" ht="18.75" x14ac:dyDescent="0.3">
      <c r="A67" s="6"/>
      <c r="C67" s="6"/>
    </row>
    <row r="68" spans="1:3" ht="18.75" x14ac:dyDescent="0.3">
      <c r="B68" s="6"/>
    </row>
    <row r="69" spans="1:3" ht="18.75" x14ac:dyDescent="0.3">
      <c r="B69" s="6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admin</cp:lastModifiedBy>
  <cp:lastPrinted>2016-09-26T14:08:11Z</cp:lastPrinted>
  <dcterms:created xsi:type="dcterms:W3CDTF">2014-09-22T15:04:52Z</dcterms:created>
  <dcterms:modified xsi:type="dcterms:W3CDTF">2017-02-28T20:43:47Z</dcterms:modified>
</cp:coreProperties>
</file>